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Transparency Web Page\2021\Debt Obligation\"/>
    </mc:Choice>
  </mc:AlternateContent>
  <xr:revisionPtr revIDLastSave="0" documentId="13_ncr:1_{AB232B28-99C1-4996-9A19-28BAF866777D}" xr6:coauthVersionLast="36" xr6:coauthVersionMax="36" xr10:uidLastSave="{00000000-0000-0000-0000-000000000000}"/>
  <bookViews>
    <workbookView xWindow="480" yWindow="105" windowWidth="27795" windowHeight="10950" activeTab="2" xr2:uid="{00000000-000D-0000-FFFF-FFFF00000000}"/>
  </bookViews>
  <sheets>
    <sheet name="Chart Population" sheetId="5" r:id="rId1"/>
    <sheet name="Chart Students" sheetId="4" r:id="rId2"/>
    <sheet name="Data" sheetId="2" r:id="rId3"/>
  </sheets>
  <calcPr calcId="191029"/>
</workbook>
</file>

<file path=xl/calcChain.xml><?xml version="1.0" encoding="utf-8"?>
<calcChain xmlns="http://schemas.openxmlformats.org/spreadsheetml/2006/main">
  <c r="D14" i="2" l="1"/>
  <c r="D13" i="2"/>
  <c r="D12" i="2"/>
  <c r="D11" i="2"/>
  <c r="D10" i="2"/>
  <c r="B14" i="2"/>
  <c r="B13" i="2"/>
  <c r="B12" i="2"/>
  <c r="B10" i="2"/>
  <c r="B11" i="2"/>
  <c r="D6" i="2" l="1"/>
  <c r="D5" i="2"/>
  <c r="D4" i="2"/>
  <c r="D3" i="2"/>
  <c r="D2" i="2"/>
  <c r="E14" i="2" l="1"/>
  <c r="E13" i="2"/>
  <c r="E12" i="2"/>
  <c r="E11" i="2"/>
  <c r="E10" i="2"/>
</calcChain>
</file>

<file path=xl/sharedStrings.xml><?xml version="1.0" encoding="utf-8"?>
<sst xmlns="http://schemas.openxmlformats.org/spreadsheetml/2006/main" count="13" uniqueCount="10">
  <si>
    <t>Tax-supported debt per capita</t>
  </si>
  <si>
    <t>Fiscal Year</t>
  </si>
  <si>
    <t xml:space="preserve">CPI Inflation Calculator: http://www.bls.gov/data/inflation_calculator.htm </t>
  </si>
  <si>
    <t>Student Enrollment</t>
  </si>
  <si>
    <t>Population</t>
  </si>
  <si>
    <t>Inflation-Adjusted        Tax-supported Debt       per Capita - Student</t>
  </si>
  <si>
    <t>Inflation-Adjusted          Tax-supported Debt          per Capita - Population</t>
  </si>
  <si>
    <t>Note: The inflation adjustment uses the Consumer Price Index (CPI) published by the Bureau of Labor Statistics (BLS).</t>
  </si>
  <si>
    <t>CPI Multiplier (Inflation Adjustment to 2021 Dollars)</t>
  </si>
  <si>
    <t>Population: Municipal Advisory Council of Texas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</si>
</sst>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#,##0;[Red]&quot;($&quot;#,##0\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Font="1" applyBorder="1"/>
    <xf numFmtId="164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  <xf numFmtId="165" fontId="0" fillId="0" borderId="1" xfId="1" applyNumberFormat="1" applyFont="1" applyBorder="1"/>
    <xf numFmtId="0" fontId="2" fillId="3" borderId="1" xfId="0" applyFont="1" applyFill="1" applyBorder="1" applyAlignment="1">
      <alignment horizontal="center" wrapText="1"/>
    </xf>
    <xf numFmtId="0" fontId="0" fillId="0" borderId="0" xfId="0" applyFont="1" applyBorder="1"/>
    <xf numFmtId="164" fontId="3" fillId="2" borderId="0" xfId="0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 vertical="top"/>
    </xf>
    <xf numFmtId="165" fontId="0" fillId="0" borderId="0" xfId="1" applyNumberFormat="1" applyFont="1" applyBorder="1"/>
    <xf numFmtId="0" fontId="4" fillId="3" borderId="1" xfId="0" applyFont="1" applyFill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Porte Independent School District</a:t>
            </a:r>
          </a:p>
          <a:p>
            <a:pPr>
              <a:defRPr/>
            </a:pPr>
            <a:r>
              <a:rPr lang="en-US"/>
              <a:t>Inflation-Adjusted</a:t>
            </a:r>
            <a:r>
              <a:rPr lang="en-US" baseline="0"/>
              <a:t> Tax-Supported Debt Per Capita - Population</a:t>
            </a:r>
          </a:p>
          <a:p>
            <a:pPr>
              <a:defRPr/>
            </a:pPr>
            <a:r>
              <a:rPr lang="en-US" sz="1200" baseline="0"/>
              <a:t>(in 2021 Dollars)</a:t>
            </a:r>
          </a:p>
          <a:p>
            <a:pPr>
              <a:defRPr/>
            </a:pPr>
            <a:r>
              <a:rPr lang="en-US" sz="1200" baseline="0"/>
              <a:t>For the Year Ended June 30</a:t>
            </a:r>
            <a:endParaRPr lang="en-US" sz="1200"/>
          </a:p>
        </c:rich>
      </c:tx>
      <c:layout>
        <c:manualLayout>
          <c:xMode val="edge"/>
          <c:yMode val="edge"/>
          <c:x val="0.25859792359873846"/>
          <c:y val="1.4147287746921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85478839441413E-2"/>
          <c:y val="0.17436937763819052"/>
          <c:w val="0.91243087588961191"/>
          <c:h val="0.72754537970281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Data!$B$9</c:f>
              <c:strCache>
                <c:ptCount val="1"/>
                <c:pt idx="0">
                  <c:v>Tax-supported debt per capita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Data!$E$10:$E$14</c:f>
              <c:numCache>
                <c:formatCode>_("$"* #,##0_);_("$"* \(#,##0\);_("$"* "-"??_);_(@_)</c:formatCode>
                <c:ptCount val="5"/>
                <c:pt idx="0">
                  <c:v>8604.8612514339457</c:v>
                </c:pt>
                <c:pt idx="1">
                  <c:v>8326.5951695122312</c:v>
                </c:pt>
                <c:pt idx="2">
                  <c:v>8673.479158710079</c:v>
                </c:pt>
                <c:pt idx="3">
                  <c:v>8992.3810210961601</c:v>
                </c:pt>
                <c:pt idx="4">
                  <c:v>7851.4797454191221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45-43AB-BC31-F16E80A3ED2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6464168"/>
        <c:axId val="576462992"/>
      </c:barChart>
      <c:catAx>
        <c:axId val="57646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Fiscal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2992"/>
        <c:crosses val="autoZero"/>
        <c:auto val="1"/>
        <c:lblAlgn val="ctr"/>
        <c:lblOffset val="100"/>
        <c:noMultiLvlLbl val="0"/>
      </c:catAx>
      <c:valAx>
        <c:axId val="576462992"/>
        <c:scaling>
          <c:orientation val="minMax"/>
          <c:max val="10500"/>
          <c:min val="75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 Porte Independent School District</a:t>
            </a:r>
          </a:p>
          <a:p>
            <a:pPr>
              <a:defRPr/>
            </a:pPr>
            <a:r>
              <a:rPr lang="en-US"/>
              <a:t>Inflation-Adjusted</a:t>
            </a:r>
            <a:r>
              <a:rPr lang="en-US" baseline="0"/>
              <a:t> Tax-Supported Debt Per Capita - Students</a:t>
            </a:r>
          </a:p>
          <a:p>
            <a:pPr>
              <a:defRPr/>
            </a:pPr>
            <a:r>
              <a:rPr lang="en-US" sz="1200" baseline="0"/>
              <a:t>(in 2021 Dollars)</a:t>
            </a:r>
          </a:p>
          <a:p>
            <a:pPr>
              <a:defRPr/>
            </a:pPr>
            <a:r>
              <a:rPr lang="en-US" sz="1200" baseline="0"/>
              <a:t>For the Year Ended June 30</a:t>
            </a:r>
            <a:endParaRPr lang="en-US" sz="1200"/>
          </a:p>
        </c:rich>
      </c:tx>
      <c:layout>
        <c:manualLayout>
          <c:xMode val="edge"/>
          <c:yMode val="edge"/>
          <c:x val="0.25859792359873846"/>
          <c:y val="1.41472877469210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385478839441413E-2"/>
          <c:y val="0.17436937763819052"/>
          <c:w val="0.91243087588961191"/>
          <c:h val="0.7275453797028113"/>
        </c:manualLayout>
      </c:layout>
      <c:barChart>
        <c:barDir val="col"/>
        <c:grouping val="clustered"/>
        <c:varyColors val="0"/>
        <c:ser>
          <c:idx val="0"/>
          <c:order val="0"/>
          <c:tx>
            <c:v>Tax-Supported debt per capta with inflation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Data!$A$2:$A$6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Data!$E$2:$E$6</c:f>
              <c:numCache>
                <c:formatCode>_("$"* #,##0_);_("$"* \(#,##0\);_("$"* "-"??_);_(@_)</c:formatCode>
                <c:ptCount val="5"/>
                <c:pt idx="0">
                  <c:v>50750.46</c:v>
                </c:pt>
                <c:pt idx="1">
                  <c:v>47891.39</c:v>
                </c:pt>
                <c:pt idx="2">
                  <c:v>46110.37</c:v>
                </c:pt>
                <c:pt idx="3">
                  <c:v>47400.77</c:v>
                </c:pt>
                <c:pt idx="4">
                  <c:v>45245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A-46BB-8BFA-AB7E1370BC0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76464168"/>
        <c:axId val="576462992"/>
      </c:barChart>
      <c:catAx>
        <c:axId val="57646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2992"/>
        <c:crosses val="autoZero"/>
        <c:auto val="1"/>
        <c:lblAlgn val="ctr"/>
        <c:lblOffset val="100"/>
        <c:noMultiLvlLbl val="0"/>
      </c:catAx>
      <c:valAx>
        <c:axId val="576462992"/>
        <c:scaling>
          <c:orientation val="minMax"/>
          <c:max val="55000"/>
          <c:min val="400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646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7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tabSelected="1" workbookViewId="0">
      <selection activeCell="D22" sqref="D22"/>
    </sheetView>
  </sheetViews>
  <sheetFormatPr defaultRowHeight="15" x14ac:dyDescent="0.25"/>
  <cols>
    <col min="1" max="1" width="9.42578125" bestFit="1" customWidth="1"/>
    <col min="2" max="2" width="18.85546875" customWidth="1"/>
    <col min="3" max="3" width="10.7109375" customWidth="1"/>
    <col min="4" max="4" width="22.140625" customWidth="1"/>
    <col min="5" max="5" width="19.140625" customWidth="1"/>
  </cols>
  <sheetData>
    <row r="1" spans="1:5" s="1" customFormat="1" ht="45" x14ac:dyDescent="0.25">
      <c r="A1" s="6" t="s">
        <v>1</v>
      </c>
      <c r="B1" s="6" t="s">
        <v>0</v>
      </c>
      <c r="C1" s="6" t="s">
        <v>3</v>
      </c>
      <c r="D1" s="6" t="s">
        <v>8</v>
      </c>
      <c r="E1" s="12" t="s">
        <v>5</v>
      </c>
    </row>
    <row r="2" spans="1:5" x14ac:dyDescent="0.25">
      <c r="A2" s="2">
        <v>2017</v>
      </c>
      <c r="B2" s="3">
        <v>45504.99</v>
      </c>
      <c r="C2" s="4">
        <v>7713</v>
      </c>
      <c r="D2" s="13">
        <f>E2/B2</f>
        <v>1.1152724129815215</v>
      </c>
      <c r="E2" s="5">
        <v>50750.46</v>
      </c>
    </row>
    <row r="3" spans="1:5" x14ac:dyDescent="0.25">
      <c r="A3" s="2">
        <v>2018</v>
      </c>
      <c r="B3" s="3">
        <v>44208</v>
      </c>
      <c r="C3" s="4">
        <v>7588</v>
      </c>
      <c r="D3" s="13">
        <f>E3/B3</f>
        <v>1.0833195349258053</v>
      </c>
      <c r="E3" s="5">
        <v>47891.39</v>
      </c>
    </row>
    <row r="4" spans="1:5" x14ac:dyDescent="0.25">
      <c r="A4" s="2">
        <v>2019</v>
      </c>
      <c r="B4" s="3">
        <v>43334.91</v>
      </c>
      <c r="C4" s="4">
        <v>7384</v>
      </c>
      <c r="D4" s="13">
        <f>E4/B4</f>
        <v>1.0640467466068351</v>
      </c>
      <c r="E4" s="5">
        <v>46110.37</v>
      </c>
    </row>
    <row r="5" spans="1:5" x14ac:dyDescent="0.25">
      <c r="A5" s="2">
        <v>2020</v>
      </c>
      <c r="B5" s="3">
        <v>44987.09</v>
      </c>
      <c r="C5" s="4">
        <v>7361</v>
      </c>
      <c r="D5" s="13">
        <f>E5/B5</f>
        <v>1.0536527257041965</v>
      </c>
      <c r="E5" s="5">
        <v>47400.77</v>
      </c>
    </row>
    <row r="6" spans="1:5" x14ac:dyDescent="0.25">
      <c r="A6" s="2">
        <v>2021</v>
      </c>
      <c r="B6" s="3">
        <v>45244.99</v>
      </c>
      <c r="C6" s="4">
        <v>6980</v>
      </c>
      <c r="D6" s="13">
        <f>E6/B6</f>
        <v>1.000000221018946</v>
      </c>
      <c r="E6" s="5">
        <v>45245</v>
      </c>
    </row>
    <row r="9" spans="1:5" ht="45" x14ac:dyDescent="0.25">
      <c r="A9" s="6" t="s">
        <v>1</v>
      </c>
      <c r="B9" s="6" t="s">
        <v>0</v>
      </c>
      <c r="C9" s="6" t="s">
        <v>4</v>
      </c>
      <c r="D9" s="6" t="s">
        <v>8</v>
      </c>
      <c r="E9" s="12" t="s">
        <v>6</v>
      </c>
    </row>
    <row r="10" spans="1:5" x14ac:dyDescent="0.25">
      <c r="A10" s="2">
        <v>2017</v>
      </c>
      <c r="B10" s="3">
        <f>315810000/C10</f>
        <v>7715.4793315743182</v>
      </c>
      <c r="C10" s="4">
        <v>40932</v>
      </c>
      <c r="D10" s="13">
        <f>D2</f>
        <v>1.1152724129815215</v>
      </c>
      <c r="E10" s="5">
        <f>B10*D10</f>
        <v>8604.8612514339457</v>
      </c>
    </row>
    <row r="11" spans="1:5" x14ac:dyDescent="0.25">
      <c r="A11" s="2">
        <v>2018</v>
      </c>
      <c r="B11" s="3">
        <f>315810000/C11</f>
        <v>7686.1857476635514</v>
      </c>
      <c r="C11" s="4">
        <v>41088</v>
      </c>
      <c r="D11" s="13">
        <f>D3</f>
        <v>1.0833195349258053</v>
      </c>
      <c r="E11" s="5">
        <f t="shared" ref="E11:E14" si="0">B11*D11</f>
        <v>8326.5951695122312</v>
      </c>
    </row>
    <row r="12" spans="1:5" x14ac:dyDescent="0.25">
      <c r="A12" s="2">
        <v>2019</v>
      </c>
      <c r="B12" s="3">
        <f>315810000/C12</f>
        <v>8151.4079962831993</v>
      </c>
      <c r="C12" s="4">
        <v>38743</v>
      </c>
      <c r="D12" s="13">
        <f>D4</f>
        <v>1.0640467466068351</v>
      </c>
      <c r="E12" s="5">
        <f t="shared" si="0"/>
        <v>8673.479158710079</v>
      </c>
    </row>
    <row r="13" spans="1:5" x14ac:dyDescent="0.25">
      <c r="A13" s="2">
        <v>2020</v>
      </c>
      <c r="B13" s="3">
        <f>315810000/C13</f>
        <v>8534.4827586206902</v>
      </c>
      <c r="C13" s="4">
        <v>37004</v>
      </c>
      <c r="D13" s="13">
        <f>D5</f>
        <v>1.0536527257041965</v>
      </c>
      <c r="E13" s="5">
        <f t="shared" si="0"/>
        <v>8992.3810210961601</v>
      </c>
    </row>
    <row r="14" spans="1:5" x14ac:dyDescent="0.25">
      <c r="A14" s="2">
        <v>2021</v>
      </c>
      <c r="B14" s="3">
        <f>315810000/C14</f>
        <v>7851.4780100937278</v>
      </c>
      <c r="C14" s="4">
        <v>40223</v>
      </c>
      <c r="D14" s="13">
        <f>D6</f>
        <v>1.000000221018946</v>
      </c>
      <c r="E14" s="5">
        <f t="shared" si="0"/>
        <v>7851.4797454191221</v>
      </c>
    </row>
    <row r="16" spans="1:5" x14ac:dyDescent="0.25">
      <c r="A16" s="7"/>
      <c r="B16" s="8"/>
      <c r="C16" s="9"/>
      <c r="D16" s="10"/>
      <c r="E16" s="11"/>
    </row>
    <row r="17" spans="1:5" ht="31.15" customHeight="1" x14ac:dyDescent="0.25">
      <c r="A17" s="14" t="s">
        <v>7</v>
      </c>
      <c r="B17" s="14"/>
      <c r="C17" s="14"/>
      <c r="D17" s="14"/>
      <c r="E17" s="14"/>
    </row>
    <row r="18" spans="1:5" x14ac:dyDescent="0.25">
      <c r="A18" t="s">
        <v>2</v>
      </c>
    </row>
    <row r="19" spans="1:5" x14ac:dyDescent="0.25">
      <c r="A19" t="s">
        <v>9</v>
      </c>
    </row>
  </sheetData>
  <mergeCells count="1">
    <mergeCell ref="A17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Data</vt:lpstr>
      <vt:lpstr>Chart Population</vt:lpstr>
      <vt:lpstr>Chart Students</vt:lpstr>
    </vt:vector>
  </TitlesOfParts>
  <Company>Texas Comptroller of Public Accounts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Gibson</dc:creator>
  <cp:lastModifiedBy>Jackie McGee</cp:lastModifiedBy>
  <cp:lastPrinted>2019-12-10T21:14:55Z</cp:lastPrinted>
  <dcterms:created xsi:type="dcterms:W3CDTF">2016-01-15T19:17:24Z</dcterms:created>
  <dcterms:modified xsi:type="dcterms:W3CDTF">2021-12-14T16:52:47Z</dcterms:modified>
</cp:coreProperties>
</file>